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<sst xmlns="http://schemas.openxmlformats.org/spreadsheetml/2006/main" count="210" uniqueCount="205">
  <si>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</si>
  <si>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</si>
  <si>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</si>
  <si>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</si>
  <si>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</si>
  <si>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</si>
  <si>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</si>
  <si>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</si>
  <si>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</si>
  <si>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</si>
  <si>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</si>
  <si>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</si>
  <si>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</si>
  <si>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</si>
  <si>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</si>
  <si>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</si>
  <si>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</si>
  <si>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</si>
  <si>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</si>
  <si>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</si>
  <si>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</si>
  <si>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</si>
  <si>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</si>
  <si>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</si>
  <si>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</si>
  <si>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</si>
  <si>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</si>
  <si>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</si>
  <si>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</si>
  <si>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</si>
  <si>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</si>
  <si>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</si>
  <si>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</si>
  <si>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</si>
  <si>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</si>
  <si>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</si>
  <si>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</si>
  <si>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</si>
  <si>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</si>
  <si>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</si>
  <si>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</si>
  <si>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</si>
  <si>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</si>
  <si>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</si>
  <si>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</si>
  <si>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</si>
  <si>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</si>
  <si>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</si>
  <si>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</si>
  <si>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</si>
  <si>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</si>
  <si>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</si>
  <si>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</si>
  <si>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</si>
  <si>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</si>
  <si>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</si>
  <si>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</si>
  <si>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</si>
  <si>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</si>
  <si>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</si>
  <si>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</si>
  <si>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</si>
  <si>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</si>
  <si>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</si>
  <si>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</si>
  <si>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</si>
  <si>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</si>
  <si>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</si>
  <si>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</si>
  <si>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</si>
  <si>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</si>
  <si>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</si>
  <si>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</si>
  <si>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</si>
  <si>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</si>
  <si>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</si>
  <si>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</si>
  <si>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</si>
  <si>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</si>
  <si>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</si>
  <si>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</si>
  <si>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</si>
  <si>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</si>
  <si>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</si>
  <si>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</si>
  <si>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</si>
  <si>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</si>
  <si>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</si>
  <si>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</si>
  <si>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</si>
  <si>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</si>
  <si>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</si>
  <si>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</si>
  <si>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</si>
  <si>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</si>
  <si>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</si>
  <si>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</si>
  <si>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</si>
  <si>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</si>
  <si>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</si>
  <si>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</si>
  <si>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</si>
  <si>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</si>
  <si>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</si>
  <si>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</si>
  <si>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</si>
  <si>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</si>
  <si>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</si>
  <si>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</si>
  <si>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</si>
  <si>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</si>
  <si>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</si>
  <si>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</si>
  <si>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</si>
  <si>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</si>
  <si>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</si>
  <si>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</si>
  <si>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</si>
  <si>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</si>
  <si>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</si>
  <si>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</si>
  <si>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</si>
  <si>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</si>
  <si>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</si>
  <si>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</si>
  <si>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</si>
  <si>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</si>
  <si>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</si>
  <si>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</si>
  <si>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</si>
  <si>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</si>
  <si>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</si>
  <si>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</si>
  <si>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</si>
  <si>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</si>
  <si>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</si>
  <si>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</si>
  <si>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</si>
  <si>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</si>
  <si>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</si>
  <si>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</si>
  <si>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</si>
  <si>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</si>
  <si>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</si>
  <si>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</si>
  <si>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</si>
  <si>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</si>
  <si>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</si>
  <si>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</si>
  <si>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</si>
  <si>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</si>
  <si>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</si>
  <si>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</si>
  <si>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</si>
  <si>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</si>
  <si>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</si>
  <si>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</si>
  <si>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</si>
  <si>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</si>
  <si>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</si>
  <si>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</si>
  <si>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</si>
  <si>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</si>
  <si>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</si>
  <si>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</si>
  <si>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</si>
  <si>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</si>
  <si>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</si>
  <si>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</si>
  <si>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</si>
  <si>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</si>
  <si>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</si>
  <si>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</si>
  <si>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</si>
  <si>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</si>
  <si>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</si>
  <si>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</si>
  <si>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</si>
  <si>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</si>
  <si>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</si>
  <si>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</si>
  <si>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</si>
  <si>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</si>
  <si>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</si>
  <si>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</si>
  <si>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</si>
  <si>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</si>
  <si>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</si>
  <si>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</si>
  <si>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</si>
  <si>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</si>
  <si>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</si>
  <si>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</si>
  <si>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</si>
  <si>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</si>
  <si>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</si>
  <si>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</si>
  <si>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</si>
  <si>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</si>
  <si>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</si>
  <si>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</si>
  <si>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</si>
  <si>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العامة للتعدين</t>
  </si>
  <si>
    <t>GENERAL MINING  CPMPANY PLC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</si>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</sst>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F113" sqref="F113:H11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3.9</v>
      </c>
      <c r="F6" s="13">
        <v>5.21</v>
      </c>
      <c r="G6" s="13">
        <v>4.32</v>
      </c>
      <c r="H6" s="13">
        <v>6.95</v>
      </c>
      <c r="I6" s="4" t="s">
        <v>139</v>
      </c>
    </row>
    <row r="7" spans="4:9" ht="20.100000000000001" customHeight="1">
      <c r="D7" s="10" t="s">
        <v>126</v>
      </c>
      <c r="E7" s="14">
        <v>4112.96</v>
      </c>
      <c r="F7" s="14">
        <v>16387.2</v>
      </c>
      <c r="G7" s="14">
        <v>36714.400000000001</v>
      </c>
      <c r="H7" s="14">
        <v>45006.82</v>
      </c>
      <c r="I7" s="4" t="s">
        <v>140</v>
      </c>
    </row>
    <row r="8" spans="4:9" ht="20.100000000000001" customHeight="1">
      <c r="D8" s="10" t="s">
        <v>25</v>
      </c>
      <c r="E8" s="14">
        <v>942</v>
      </c>
      <c r="F8" s="14">
        <v>3837</v>
      </c>
      <c r="G8" s="14">
        <v>6338</v>
      </c>
      <c r="H8" s="14">
        <v>6796</v>
      </c>
      <c r="I8" s="4" t="s">
        <v>1</v>
      </c>
    </row>
    <row r="9" spans="4:9" ht="20.100000000000001" customHeight="1">
      <c r="D9" s="10" t="s">
        <v>26</v>
      </c>
      <c r="E9" s="14">
        <v>19</v>
      </c>
      <c r="F9" s="14">
        <v>67</v>
      </c>
      <c r="G9" s="14">
        <v>143</v>
      </c>
      <c r="H9" s="14">
        <v>100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5850000</v>
      </c>
      <c r="F11" s="14">
        <v>7815000</v>
      </c>
      <c r="G11" s="14">
        <v>6480000</v>
      </c>
      <c r="H11" s="14">
        <v>10425000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575573</v>
      </c>
      <c r="F16" s="56">
        <v>900776</v>
      </c>
      <c r="G16" s="56">
        <v>1279190</v>
      </c>
      <c r="H16" s="56">
        <v>1200727</v>
      </c>
      <c r="I16" s="3" t="s">
        <v>58</v>
      </c>
    </row>
    <row r="17" spans="4:9" ht="20.100000000000001" customHeight="1">
      <c r="D17" s="10" t="s">
        <v>128</v>
      </c>
      <c r="E17" s="57">
        <v>722602</v>
      </c>
      <c r="F17" s="57">
        <v>612793</v>
      </c>
      <c r="G17" s="57">
        <v>265422</v>
      </c>
      <c r="H17" s="57">
        <v>185227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1114138</v>
      </c>
      <c r="F19" s="57">
        <v>1005894</v>
      </c>
      <c r="G19" s="57">
        <v>25500</v>
      </c>
      <c r="H19" s="57">
        <v>46158</v>
      </c>
      <c r="I19" s="4" t="s">
        <v>169</v>
      </c>
    </row>
    <row r="20" spans="4:9" ht="20.100000000000001" customHeight="1">
      <c r="D20" s="19" t="s">
        <v>180</v>
      </c>
      <c r="E20" s="57">
        <v>345513</v>
      </c>
      <c r="F20" s="57">
        <v>269114</v>
      </c>
      <c r="G20" s="57">
        <v>308567</v>
      </c>
      <c r="H20" s="57">
        <v>349805</v>
      </c>
      <c r="I20" s="4" t="s">
        <v>170</v>
      </c>
    </row>
    <row r="21" spans="4:9" ht="20.100000000000001" customHeight="1">
      <c r="D21" s="19" t="s">
        <v>181</v>
      </c>
      <c r="E21" s="57">
        <v>573399</v>
      </c>
      <c r="F21" s="57">
        <v>744142</v>
      </c>
      <c r="G21" s="57">
        <v>650440</v>
      </c>
      <c r="H21" s="57">
        <v>590895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1588550</v>
      </c>
      <c r="F23" s="57">
        <v>2392865</v>
      </c>
      <c r="G23" s="57">
        <v>2585476</v>
      </c>
      <c r="H23" s="57">
        <v>2461480</v>
      </c>
      <c r="I23" s="4" t="s">
        <v>60</v>
      </c>
    </row>
    <row r="24" spans="4:9" ht="20.100000000000001" customHeight="1">
      <c r="D24" s="10" t="s">
        <v>98</v>
      </c>
      <c r="E24" s="57">
        <v>18588</v>
      </c>
      <c r="F24" s="57">
        <v>0</v>
      </c>
      <c r="G24" s="57">
        <v>0</v>
      </c>
      <c r="H24" s="57">
        <v>20455</v>
      </c>
      <c r="I24" s="4" t="s">
        <v>82</v>
      </c>
    </row>
    <row r="25" spans="4:9" ht="20.100000000000001" customHeight="1">
      <c r="D25" s="10" t="s">
        <v>158</v>
      </c>
      <c r="E25" s="57">
        <v>632818</v>
      </c>
      <c r="F25" s="57">
        <v>755177</v>
      </c>
      <c r="G25" s="57">
        <v>649190</v>
      </c>
      <c r="H25" s="57">
        <v>676213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632818</v>
      </c>
      <c r="F28" s="57">
        <v>755177</v>
      </c>
      <c r="G28" s="57">
        <v>649190</v>
      </c>
      <c r="H28" s="57">
        <v>676213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13644</v>
      </c>
      <c r="G29" s="57">
        <v>18786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2239956</v>
      </c>
      <c r="F30" s="58">
        <v>3161686</v>
      </c>
      <c r="G30" s="58">
        <v>3253452</v>
      </c>
      <c r="H30" s="58">
        <v>3158148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1365015</v>
      </c>
      <c r="F35" s="56">
        <v>998693</v>
      </c>
      <c r="G35" s="56">
        <v>182036</v>
      </c>
      <c r="H35" s="56">
        <v>184025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240018</v>
      </c>
      <c r="F37" s="57">
        <v>329091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298523</v>
      </c>
      <c r="F39" s="57">
        <v>358130</v>
      </c>
      <c r="G39" s="57">
        <v>376741</v>
      </c>
      <c r="H39" s="57">
        <v>384595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298523</v>
      </c>
      <c r="F43" s="58">
        <v>358130</v>
      </c>
      <c r="G43" s="58">
        <v>376741</v>
      </c>
      <c r="H43" s="58">
        <v>384595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375000</v>
      </c>
      <c r="F49" s="57">
        <v>375000</v>
      </c>
      <c r="G49" s="57">
        <v>375000</v>
      </c>
      <c r="H49" s="57">
        <v>375000</v>
      </c>
      <c r="I49" s="4" t="s">
        <v>61</v>
      </c>
    </row>
    <row r="50" spans="4:9" ht="20.100000000000001" customHeight="1">
      <c r="D50" s="10" t="s">
        <v>32</v>
      </c>
      <c r="E50" s="57">
        <v>156733</v>
      </c>
      <c r="F50" s="57">
        <v>156733</v>
      </c>
      <c r="G50" s="57">
        <v>156733</v>
      </c>
      <c r="H50" s="57">
        <v>156733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225000</v>
      </c>
      <c r="G55" s="57">
        <v>300000</v>
      </c>
      <c r="H55" s="57">
        <v>225000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-198</v>
      </c>
      <c r="F57" s="57">
        <v>-5142</v>
      </c>
      <c r="G57" s="57">
        <v>0</v>
      </c>
      <c r="H57" s="57">
        <v>1516</v>
      </c>
      <c r="I57" s="4" t="s">
        <v>62</v>
      </c>
    </row>
    <row r="58" spans="4:9" ht="20.100000000000001" customHeight="1">
      <c r="D58" s="10" t="s">
        <v>39</v>
      </c>
      <c r="E58" s="57">
        <v>-90102</v>
      </c>
      <c r="F58" s="57">
        <v>551965</v>
      </c>
      <c r="G58" s="57">
        <v>544978</v>
      </c>
      <c r="H58" s="57">
        <v>515304</v>
      </c>
      <c r="I58" s="4" t="s">
        <v>155</v>
      </c>
    </row>
    <row r="59" spans="4:9" ht="20.100000000000001" customHeight="1">
      <c r="D59" s="10" t="s">
        <v>38</v>
      </c>
      <c r="E59" s="57">
        <v>1941433</v>
      </c>
      <c r="F59" s="57">
        <v>2803556</v>
      </c>
      <c r="G59" s="57">
        <v>2876711</v>
      </c>
      <c r="H59" s="57">
        <v>2773553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2239956</v>
      </c>
      <c r="F61" s="58">
        <v>3161686</v>
      </c>
      <c r="G61" s="58">
        <v>3253452</v>
      </c>
      <c r="H61" s="58">
        <v>3158148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554830</v>
      </c>
      <c r="F65" s="56">
        <v>1990616</v>
      </c>
      <c r="G65" s="56">
        <v>1857054</v>
      </c>
      <c r="H65" s="56">
        <v>1750065</v>
      </c>
      <c r="I65" s="3" t="s">
        <v>88</v>
      </c>
    </row>
    <row r="66" spans="4:9" ht="20.100000000000001" customHeight="1">
      <c r="D66" s="10" t="s">
        <v>110</v>
      </c>
      <c r="E66" s="57">
        <v>978675</v>
      </c>
      <c r="F66" s="57">
        <v>804907</v>
      </c>
      <c r="G66" s="57">
        <v>660016</v>
      </c>
      <c r="H66" s="57">
        <v>737497</v>
      </c>
      <c r="I66" s="4" t="s">
        <v>89</v>
      </c>
    </row>
    <row r="67" spans="4:9" ht="20.100000000000001" customHeight="1">
      <c r="D67" s="10" t="s">
        <v>132</v>
      </c>
      <c r="E67" s="57">
        <v>-423845</v>
      </c>
      <c r="F67" s="57">
        <v>1185709</v>
      </c>
      <c r="G67" s="57">
        <v>1197038</v>
      </c>
      <c r="H67" s="57">
        <v>1012568</v>
      </c>
      <c r="I67" s="4" t="s">
        <v>90</v>
      </c>
    </row>
    <row r="68" spans="4:9" ht="20.100000000000001" customHeight="1">
      <c r="D68" s="10" t="s">
        <v>111</v>
      </c>
      <c r="E68" s="57">
        <v>238631</v>
      </c>
      <c r="F68" s="57">
        <v>263179</v>
      </c>
      <c r="G68" s="57">
        <v>235366</v>
      </c>
      <c r="H68" s="57">
        <v>218697</v>
      </c>
      <c r="I68" s="4" t="s">
        <v>91</v>
      </c>
    </row>
    <row r="69" spans="4:9" ht="20.100000000000001" customHeight="1">
      <c r="D69" s="10" t="s">
        <v>112</v>
      </c>
      <c r="E69" s="57">
        <v>97753</v>
      </c>
      <c r="F69" s="57">
        <v>658023</v>
      </c>
      <c r="G69" s="57">
        <v>557300</v>
      </c>
      <c r="H69" s="57">
        <v>556582</v>
      </c>
      <c r="I69" s="4" t="s">
        <v>92</v>
      </c>
    </row>
    <row r="70" spans="4:9" ht="20.100000000000001" customHeight="1">
      <c r="D70" s="10" t="s">
        <v>113</v>
      </c>
      <c r="E70" s="57">
        <v>138639</v>
      </c>
      <c r="F70" s="57">
        <v>114630</v>
      </c>
      <c r="G70" s="57">
        <v>106668</v>
      </c>
      <c r="H70" s="57">
        <v>95828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-760229</v>
      </c>
      <c r="F72" s="57">
        <v>264507</v>
      </c>
      <c r="G72" s="57">
        <v>404372</v>
      </c>
      <c r="H72" s="57">
        <v>237289</v>
      </c>
      <c r="I72" s="4" t="s">
        <v>95</v>
      </c>
    </row>
    <row r="73" spans="4:9" ht="20.100000000000001" customHeight="1">
      <c r="D73" s="10" t="s">
        <v>116</v>
      </c>
      <c r="E73" s="57">
        <v>135119</v>
      </c>
      <c r="F73" s="57">
        <v>77118</v>
      </c>
      <c r="G73" s="57">
        <v>24284</v>
      </c>
      <c r="H73" s="57">
        <v>114209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39453</v>
      </c>
      <c r="G74" s="57">
        <v>0</v>
      </c>
      <c r="H74" s="57">
        <v>3807</v>
      </c>
      <c r="I74" s="4" t="s">
        <v>64</v>
      </c>
    </row>
    <row r="75" spans="4:9" ht="20.100000000000001" customHeight="1">
      <c r="D75" s="10" t="s">
        <v>123</v>
      </c>
      <c r="E75" s="57">
        <v>-625110</v>
      </c>
      <c r="F75" s="57">
        <v>302172</v>
      </c>
      <c r="G75" s="57">
        <v>428656</v>
      </c>
      <c r="H75" s="57">
        <v>347691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-625110</v>
      </c>
      <c r="F77" s="57">
        <v>302172</v>
      </c>
      <c r="G77" s="57">
        <v>428656</v>
      </c>
      <c r="H77" s="57">
        <v>347691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42715</v>
      </c>
      <c r="G78" s="57">
        <v>59945</v>
      </c>
      <c r="H78" s="57">
        <v>49044</v>
      </c>
      <c r="I78" s="50" t="s">
        <v>191</v>
      </c>
    </row>
    <row r="79" spans="4:9" ht="20.100000000000001" customHeight="1">
      <c r="D79" s="10" t="s">
        <v>192</v>
      </c>
      <c r="E79" s="57">
        <v>16957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27470</v>
      </c>
      <c r="G81" s="57">
        <v>38968</v>
      </c>
      <c r="H81" s="57">
        <v>37693</v>
      </c>
      <c r="I81" s="50" t="s">
        <v>196</v>
      </c>
    </row>
    <row r="82" spans="4:9" ht="20.100000000000001" customHeight="1">
      <c r="D82" s="10" t="s">
        <v>187</v>
      </c>
      <c r="E82" s="57">
        <v>-642067</v>
      </c>
      <c r="F82" s="57">
        <v>231987</v>
      </c>
      <c r="G82" s="57">
        <v>329743</v>
      </c>
      <c r="H82" s="57">
        <v>260954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-642067</v>
      </c>
      <c r="F84" s="58">
        <v>231987</v>
      </c>
      <c r="G84" s="58">
        <v>329743</v>
      </c>
      <c r="H84" s="58">
        <v>260954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900766</v>
      </c>
      <c r="F88" s="56">
        <v>1279190</v>
      </c>
      <c r="G88" s="56">
        <v>1200727</v>
      </c>
      <c r="H88" s="56">
        <v>1037128</v>
      </c>
      <c r="I88" s="3" t="s">
        <v>16</v>
      </c>
    </row>
    <row r="89" spans="4:9" ht="20.100000000000001" customHeight="1">
      <c r="D89" s="10" t="s">
        <v>43</v>
      </c>
      <c r="E89" s="57">
        <v>-135660</v>
      </c>
      <c r="F89" s="57">
        <v>72598</v>
      </c>
      <c r="G89" s="57">
        <v>356374</v>
      </c>
      <c r="H89" s="57">
        <v>399784</v>
      </c>
      <c r="I89" s="4" t="s">
        <v>17</v>
      </c>
    </row>
    <row r="90" spans="4:9" ht="20.100000000000001" customHeight="1">
      <c r="D90" s="10" t="s">
        <v>44</v>
      </c>
      <c r="E90" s="57">
        <v>27243</v>
      </c>
      <c r="F90" s="57">
        <v>-160038</v>
      </c>
      <c r="G90" s="57">
        <v>-29250</v>
      </c>
      <c r="H90" s="57">
        <v>-54698</v>
      </c>
      <c r="I90" s="4" t="s">
        <v>18</v>
      </c>
    </row>
    <row r="91" spans="4:9" ht="20.100000000000001" customHeight="1">
      <c r="D91" s="10" t="s">
        <v>45</v>
      </c>
      <c r="E91" s="57">
        <v>-216776</v>
      </c>
      <c r="F91" s="57">
        <v>-290984</v>
      </c>
      <c r="G91" s="57">
        <v>-248661</v>
      </c>
      <c r="H91" s="57">
        <v>-181487</v>
      </c>
      <c r="I91" s="4" t="s">
        <v>19</v>
      </c>
    </row>
    <row r="92" spans="4:9" ht="20.100000000000001" customHeight="1">
      <c r="D92" s="21" t="s">
        <v>47</v>
      </c>
      <c r="E92" s="58">
        <v>575573</v>
      </c>
      <c r="F92" s="58">
        <v>900766</v>
      </c>
      <c r="G92" s="58">
        <v>1279190</v>
      </c>
      <c r="H92" s="58">
        <v>1200727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6.2799999999999995E-2</v>
      </c>
      <c r="F96" s="22">
        <f>+F8*100/F10</f>
        <v>0.25580000000000003</v>
      </c>
      <c r="G96" s="22">
        <f>+G8*100/G10</f>
        <v>0.42253333333333332</v>
      </c>
      <c r="H96" s="22">
        <f>+H8*100/H10</f>
        <v>0.45306666666666667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-0.42804466666666668</v>
      </c>
      <c r="F97" s="13">
        <f>+F84/F10</f>
        <v>0.15465799999999999</v>
      </c>
      <c r="G97" s="13">
        <f>+G84/G10</f>
        <v>0.21982866666666667</v>
      </c>
      <c r="H97" s="13">
        <f>+H84/H10</f>
        <v>0.17396933333333334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0.15</v>
      </c>
      <c r="G98" s="13">
        <f>+G55/G10</f>
        <v>0.2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1.2942886666666666</v>
      </c>
      <c r="F99" s="13">
        <f>+F59/F10</f>
        <v>1.8690373333333334</v>
      </c>
      <c r="G99" s="13">
        <f>+G59/G10</f>
        <v>1.9178073333333334</v>
      </c>
      <c r="H99" s="13">
        <f>+H59/H10</f>
        <v>1.8490353333333334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-9.111198675527632</v>
      </c>
      <c r="F100" s="13">
        <f>+F11/F84</f>
        <v>33.687232474233468</v>
      </c>
      <c r="G100" s="13">
        <f>+G11/G84</f>
        <v>19.651668117291344</v>
      </c>
      <c r="H100" s="13">
        <f>+H11/H84</f>
        <v>39.94956965595469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2.8790786948176583</v>
      </c>
      <c r="G101" s="13">
        <f>+G55*100/G11</f>
        <v>4.6296296296296298</v>
      </c>
      <c r="H101" s="13">
        <f>+H55*100/H11</f>
        <v>2.1582733812949639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96.988193303935134</v>
      </c>
      <c r="G102" s="13">
        <f>+G55*100/G84</f>
        <v>90.97994498745993</v>
      </c>
      <c r="H102" s="13">
        <f>+H55*100/H84</f>
        <v>86.222092782636025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3.0132381596480537</v>
      </c>
      <c r="F103" s="23">
        <f>+F11/F59</f>
        <v>2.7875312638663186</v>
      </c>
      <c r="G103" s="23">
        <f>+G11/G59</f>
        <v>2.2525724690453788</v>
      </c>
      <c r="H103" s="23">
        <f>+H11/H59</f>
        <v>3.7587167074146413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-76.391867779319796</v>
      </c>
      <c r="F105" s="30">
        <f>+F67*100/F65</f>
        <v>59.564928645203295</v>
      </c>
      <c r="G105" s="30">
        <f>+G67*100/G65</f>
        <v>64.458976421794944</v>
      </c>
      <c r="H105" s="30">
        <f>+H67*100/H65</f>
        <v>57.858879527331844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-112.66694302759404</v>
      </c>
      <c r="F106" s="31">
        <f>+F75*100/F65</f>
        <v>15.179823732955025</v>
      </c>
      <c r="G106" s="31">
        <f>+G75*100/G65</f>
        <v>23.082581335814684</v>
      </c>
      <c r="H106" s="31">
        <f>+H75*100/H65</f>
        <v>19.867319213857773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-115.72319449200656</v>
      </c>
      <c r="F107" s="31">
        <f>+F82*100/F65</f>
        <v>11.654030712101179</v>
      </c>
      <c r="G107" s="31">
        <f>+G82*100/G65</f>
        <v>17.756241875572815</v>
      </c>
      <c r="H107" s="31">
        <f>+H82*100/H65</f>
        <v>14.911103301877359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-28.664268405272246</v>
      </c>
      <c r="F108" s="31">
        <f>(F82+F76)*100/F30</f>
        <v>7.3374459070255558</v>
      </c>
      <c r="G108" s="31">
        <f>(G82+G76)*100/G30</f>
        <v>10.135173348185251</v>
      </c>
      <c r="H108" s="31">
        <f>(H82+H76)*100/H30</f>
        <v>8.2628806503051795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-33.071808298303367</v>
      </c>
      <c r="F109" s="29">
        <f>+F84*100/F59</f>
        <v>8.2747410788298854</v>
      </c>
      <c r="G109" s="29">
        <f>+G84*100/G59</f>
        <v>11.462500056488121</v>
      </c>
      <c r="H109" s="29">
        <f>+H84*100/H59</f>
        <v>9.4086538097523285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13.327181426778026</v>
      </c>
      <c r="F111" s="22">
        <f>+F43*100/F30</f>
        <v>11.327184293443436</v>
      </c>
      <c r="G111" s="22">
        <f>+G43*100/G30</f>
        <v>11.579731313079154</v>
      </c>
      <c r="H111" s="22">
        <f>+H43*100/H30</f>
        <v>12.177865001893515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86.672818573221974</v>
      </c>
      <c r="F112" s="13">
        <f>+F59*100/F30</f>
        <v>88.672815706556563</v>
      </c>
      <c r="G112" s="13">
        <f>+G59*100/G30</f>
        <v>88.420268686920849</v>
      </c>
      <c r="H112" s="13">
        <f>+H59*100/H30</f>
        <v>87.822134998106492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0.247696829759156</v>
      </c>
      <c r="F115" s="22">
        <f>+F65/F30</f>
        <v>0.62960584953724053</v>
      </c>
      <c r="G115" s="22">
        <f>+G65/G30</f>
        <v>0.5707949587084733</v>
      </c>
      <c r="H115" s="22">
        <f>+H65/H30</f>
        <v>0.55414280774681868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0.87676077481993242</v>
      </c>
      <c r="F116" s="13">
        <f>+F65/F28</f>
        <v>2.6359595167755372</v>
      </c>
      <c r="G116" s="13">
        <f>+G65/G28</f>
        <v>2.8605708652320585</v>
      </c>
      <c r="H116" s="13">
        <f>+H65/H28</f>
        <v>2.5880380885904293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0.4300917732729625</v>
      </c>
      <c r="F117" s="23">
        <f>+F65/F120</f>
        <v>0.97831707814531133</v>
      </c>
      <c r="G117" s="23">
        <f>+G65/G120</f>
        <v>0.84077718694184678</v>
      </c>
      <c r="H117" s="23">
        <f>+H65/H120</f>
        <v>0.84263933727673901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5.3213655229245314</v>
      </c>
      <c r="F119" s="59">
        <f>+F23/F39</f>
        <v>6.6815541842347752</v>
      </c>
      <c r="G119" s="59">
        <f>+G23/G39</f>
        <v>6.8627412466389375</v>
      </c>
      <c r="H119" s="59">
        <f>+H23/H39</f>
        <v>6.4001872099221258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1290027</v>
      </c>
      <c r="F120" s="58">
        <f>+F23-F39</f>
        <v>2034735</v>
      </c>
      <c r="G120" s="58">
        <f>+G23-G39</f>
        <v>2208735</v>
      </c>
      <c r="H120" s="58">
        <f>+H23-H39</f>
        <v>2076885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2014-10-21T19:06:42Z</dcterms:modified>
</cp:coreProperties>
</file>